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E:\Питание\ООО КШП - Комбинат школьного питания\Меню\Меню для сайта\"/>
    </mc:Choice>
  </mc:AlternateContent>
  <xr:revisionPtr revIDLastSave="0" documentId="13_ncr:1_{8D712A4E-AF2C-4087-85F3-A4B10B5C425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</sheets>
  <calcPr calcId="191029" refMode="R1C1"/>
</workbook>
</file>

<file path=xl/calcChain.xml><?xml version="1.0" encoding="utf-8"?>
<calcChain xmlns="http://schemas.openxmlformats.org/spreadsheetml/2006/main">
  <c r="C19" i="1" l="1"/>
  <c r="C18" i="1"/>
  <c r="C17" i="1"/>
  <c r="C16" i="1"/>
  <c r="C14" i="1"/>
  <c r="F20" i="1"/>
  <c r="E16" i="1"/>
  <c r="E17" i="1"/>
  <c r="E18" i="1"/>
  <c r="E19" i="1"/>
  <c r="E14" i="1"/>
  <c r="F9" i="1" l="1"/>
</calcChain>
</file>

<file path=xl/sharedStrings.xml><?xml version="1.0" encoding="utf-8"?>
<sst xmlns="http://schemas.openxmlformats.org/spreadsheetml/2006/main" count="47" uniqueCount="44">
  <si>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</si>
  <si>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</si>
  <si>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</si>
  <si>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</si>
  <si>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</si>
  <si>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</si>
  <si>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</si>
  <si>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</si>
  <si>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</si>
  <si>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</si>
  <si>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</si>
  <si>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</si>
  <si>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</si>
  <si>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</si>
  <si>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</si>
  <si>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</si>
  <si>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</si>
  <si>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</si>
  <si>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</si>
  <si>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</si>
  <si>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</si>
  <si>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</si>
  <si>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</si>
  <si>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</si>
  <si>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</si>
  <si>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</si>
  <si>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</si>
  <si>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</si>
  <si>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Хлеб ржаной</t>
  </si>
  <si>
    <t>Курица запеченная с подливом</t>
  </si>
  <si>
    <t>Макаронные изделия отварные</t>
  </si>
  <si>
    <t>Суп картофельный с бобовыми</t>
  </si>
  <si>
    <t>Запеканка картофельная, фаршированная отварным мясом свинины</t>
  </si>
  <si>
    <t>Компот из сухофруктов</t>
  </si>
  <si>
    <t>МБОУ "ООШ №5" 7-11 лет</t>
  </si>
  <si>
    <t>МБОУ "ООШ №5"ОВЗ 7-11 лет</t>
  </si>
  <si>
    <t>1/9</t>
  </si>
  <si>
    <t>95</t>
  </si>
  <si>
    <t>46/3</t>
  </si>
  <si>
    <t>180</t>
  </si>
  <si>
    <t>-</t>
  </si>
  <si>
    <t>Сок</t>
  </si>
  <si>
    <t>200</t>
  </si>
  <si>
    <t>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</si>
</sst>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scheme val="minor"/>
    </font>
    <font>
      <sz val="14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6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63">
    <xf numFmtId="0" fontId="0" fillId="0" borderId="0" xfId="0"/>
    <xf numFmtId="0" fontId="3" fillId="0" borderId="0" xfId="1" applyFont="1"/>
    <xf numFmtId="0" fontId="3" fillId="0" borderId="5" xfId="1" applyFont="1" applyBorder="1" applyAlignment="1">
      <alignment horizontal="center"/>
    </xf>
    <xf numFmtId="0" fontId="3" fillId="0" borderId="6" xfId="1" applyFont="1" applyBorder="1" applyAlignment="1">
      <alignment horizontal="center"/>
    </xf>
    <xf numFmtId="0" fontId="3" fillId="0" borderId="7" xfId="1" applyFont="1" applyBorder="1" applyAlignment="1">
      <alignment horizontal="center"/>
    </xf>
    <xf numFmtId="0" fontId="3" fillId="0" borderId="8" xfId="1" applyFont="1" applyBorder="1"/>
    <xf numFmtId="0" fontId="3" fillId="0" borderId="9" xfId="1" applyFont="1" applyBorder="1"/>
    <xf numFmtId="0" fontId="4" fillId="0" borderId="15" xfId="0" applyFont="1" applyBorder="1"/>
    <xf numFmtId="0" fontId="4" fillId="0" borderId="15" xfId="0" applyFont="1" applyBorder="1" applyAlignment="1">
      <alignment wrapText="1"/>
    </xf>
    <xf numFmtId="2" fontId="5" fillId="0" borderId="9" xfId="1" applyNumberFormat="1" applyFont="1" applyBorder="1" applyProtection="1">
      <protection locked="0"/>
    </xf>
    <xf numFmtId="2" fontId="5" fillId="0" borderId="10" xfId="1" applyNumberFormat="1" applyFont="1" applyBorder="1" applyProtection="1">
      <protection locked="0"/>
    </xf>
    <xf numFmtId="0" fontId="3" fillId="0" borderId="11" xfId="1" applyFont="1" applyBorder="1"/>
    <xf numFmtId="0" fontId="3" fillId="0" borderId="4" xfId="1" applyFont="1" applyBorder="1" applyProtection="1">
      <protection locked="0"/>
    </xf>
    <xf numFmtId="2" fontId="5" fillId="0" borderId="4" xfId="1" applyNumberFormat="1" applyFont="1" applyBorder="1" applyProtection="1">
      <protection locked="0"/>
    </xf>
    <xf numFmtId="2" fontId="5" fillId="0" borderId="13" xfId="1" applyNumberFormat="1" applyFont="1" applyBorder="1" applyProtection="1">
      <protection locked="0"/>
    </xf>
    <xf numFmtId="2" fontId="5" fillId="0" borderId="14" xfId="1" applyNumberFormat="1" applyFont="1" applyBorder="1" applyProtection="1">
      <protection locked="0"/>
    </xf>
    <xf numFmtId="0" fontId="3" fillId="0" borderId="4" xfId="1" applyFont="1" applyBorder="1"/>
    <xf numFmtId="2" fontId="5" fillId="0" borderId="12" xfId="1" applyNumberFormat="1" applyFont="1" applyBorder="1" applyProtection="1">
      <protection locked="0"/>
    </xf>
    <xf numFmtId="0" fontId="4" fillId="0" borderId="4" xfId="0" applyFont="1" applyBorder="1"/>
    <xf numFmtId="0" fontId="4" fillId="0" borderId="4" xfId="0" applyFont="1" applyBorder="1" applyAlignment="1">
      <alignment wrapText="1"/>
    </xf>
    <xf numFmtId="0" fontId="5" fillId="0" borderId="4" xfId="1" quotePrefix="1" applyFont="1" applyBorder="1" applyProtection="1">
      <protection locked="0"/>
    </xf>
    <xf numFmtId="0" fontId="5" fillId="0" borderId="4" xfId="1" applyFont="1" applyBorder="1" applyAlignment="1" applyProtection="1">
      <alignment wrapText="1"/>
      <protection locked="0"/>
    </xf>
    <xf numFmtId="1" fontId="5" fillId="0" borderId="4" xfId="1" applyNumberFormat="1" applyFont="1" applyBorder="1" applyAlignment="1" applyProtection="1">
      <alignment horizontal="right"/>
      <protection locked="0"/>
    </xf>
    <xf numFmtId="0" fontId="3" fillId="0" borderId="15" xfId="1" applyFont="1" applyBorder="1" applyProtection="1">
      <protection locked="0"/>
    </xf>
    <xf numFmtId="2" fontId="4" fillId="0" borderId="15" xfId="0" applyNumberFormat="1" applyFont="1" applyBorder="1" applyAlignment="1">
      <alignment horizontal="right"/>
    </xf>
    <xf numFmtId="2" fontId="5" fillId="0" borderId="15" xfId="1" applyNumberFormat="1" applyFont="1" applyBorder="1" applyProtection="1">
      <protection locked="0"/>
    </xf>
    <xf numFmtId="2" fontId="5" fillId="0" borderId="16" xfId="1" applyNumberFormat="1" applyFont="1" applyBorder="1" applyProtection="1">
      <protection locked="0"/>
    </xf>
    <xf numFmtId="0" fontId="3" fillId="0" borderId="17" xfId="1" applyFont="1" applyBorder="1"/>
    <xf numFmtId="0" fontId="3" fillId="0" borderId="18" xfId="1" applyFont="1" applyBorder="1" applyProtection="1">
      <protection locked="0"/>
    </xf>
    <xf numFmtId="0" fontId="3" fillId="0" borderId="18" xfId="1" applyFont="1" applyBorder="1" applyAlignment="1" applyProtection="1">
      <alignment wrapText="1"/>
      <protection locked="0"/>
    </xf>
    <xf numFmtId="1" fontId="3" fillId="0" borderId="18" xfId="1" applyNumberFormat="1" applyFont="1" applyBorder="1" applyProtection="1">
      <protection locked="0"/>
    </xf>
    <xf numFmtId="2" fontId="3" fillId="0" borderId="18" xfId="1" applyNumberFormat="1" applyFont="1" applyBorder="1" applyProtection="1">
      <protection locked="0"/>
    </xf>
    <xf numFmtId="1" fontId="3" fillId="0" borderId="19" xfId="1" applyNumberFormat="1" applyFont="1" applyBorder="1" applyProtection="1">
      <protection locked="0"/>
    </xf>
    <xf numFmtId="0" fontId="3" fillId="0" borderId="9" xfId="1" applyFont="1" applyBorder="1" applyProtection="1">
      <protection locked="0"/>
    </xf>
    <xf numFmtId="0" fontId="3" fillId="0" borderId="9" xfId="1" applyFont="1" applyBorder="1" applyAlignment="1" applyProtection="1">
      <alignment wrapText="1"/>
      <protection locked="0"/>
    </xf>
    <xf numFmtId="1" fontId="3" fillId="0" borderId="9" xfId="1" applyNumberFormat="1" applyFont="1" applyBorder="1" applyProtection="1">
      <protection locked="0"/>
    </xf>
    <xf numFmtId="2" fontId="3" fillId="0" borderId="9" xfId="1" applyNumberFormat="1" applyFont="1" applyBorder="1" applyProtection="1">
      <protection locked="0"/>
    </xf>
    <xf numFmtId="1" fontId="3" fillId="0" borderId="10" xfId="1" applyNumberFormat="1" applyFont="1" applyBorder="1" applyProtection="1">
      <protection locked="0"/>
    </xf>
    <xf numFmtId="2" fontId="3" fillId="0" borderId="4" xfId="1" applyNumberFormat="1" applyFont="1" applyBorder="1" applyProtection="1">
      <protection locked="0"/>
    </xf>
    <xf numFmtId="0" fontId="3" fillId="0" borderId="13" xfId="1" applyFont="1" applyBorder="1"/>
    <xf numFmtId="2" fontId="3" fillId="0" borderId="13" xfId="1" applyNumberFormat="1" applyFont="1" applyBorder="1" applyProtection="1">
      <protection locked="0"/>
    </xf>
    <xf numFmtId="0" fontId="3" fillId="0" borderId="15" xfId="1" applyFont="1" applyBorder="1" applyAlignment="1" applyProtection="1">
      <alignment wrapText="1"/>
      <protection locked="0"/>
    </xf>
    <xf numFmtId="1" fontId="3" fillId="0" borderId="15" xfId="1" applyNumberFormat="1" applyFont="1" applyBorder="1" applyProtection="1">
      <protection locked="0"/>
    </xf>
    <xf numFmtId="2" fontId="3" fillId="0" borderId="15" xfId="1" applyNumberFormat="1" applyFont="1" applyBorder="1" applyProtection="1">
      <protection locked="0"/>
    </xf>
    <xf numFmtId="1" fontId="3" fillId="0" borderId="16" xfId="1" applyNumberFormat="1" applyFont="1" applyBorder="1" applyProtection="1">
      <protection locked="0"/>
    </xf>
    <xf numFmtId="2" fontId="3" fillId="0" borderId="14" xfId="1" applyNumberFormat="1" applyFont="1" applyBorder="1" applyProtection="1">
      <protection locked="0"/>
    </xf>
    <xf numFmtId="2" fontId="3" fillId="0" borderId="12" xfId="1" applyNumberFormat="1" applyFont="1" applyBorder="1" applyProtection="1">
      <protection locked="0"/>
    </xf>
    <xf numFmtId="0" fontId="6" fillId="0" borderId="4" xfId="0" applyFont="1" applyBorder="1"/>
    <xf numFmtId="0" fontId="7" fillId="0" borderId="15" xfId="0" applyFont="1" applyBorder="1"/>
    <xf numFmtId="0" fontId="7" fillId="0" borderId="15" xfId="0" applyFont="1" applyBorder="1" applyAlignment="1">
      <alignment wrapText="1"/>
    </xf>
    <xf numFmtId="0" fontId="3" fillId="0" borderId="23" xfId="1" applyFont="1" applyBorder="1"/>
    <xf numFmtId="49" fontId="3" fillId="0" borderId="9" xfId="1" applyNumberFormat="1" applyFont="1" applyBorder="1" applyProtection="1">
      <protection locked="0"/>
    </xf>
    <xf numFmtId="14" fontId="3" fillId="0" borderId="10" xfId="1" applyNumberFormat="1" applyFont="1" applyBorder="1" applyProtection="1">
      <protection locked="0"/>
    </xf>
    <xf numFmtId="0" fontId="3" fillId="0" borderId="24" xfId="1" applyFont="1" applyBorder="1"/>
    <xf numFmtId="0" fontId="2" fillId="0" borderId="20" xfId="1" applyFont="1" applyBorder="1" applyProtection="1">
      <protection locked="0"/>
    </xf>
    <xf numFmtId="0" fontId="2" fillId="0" borderId="21" xfId="1" applyFont="1" applyBorder="1" applyProtection="1">
      <protection locked="0"/>
    </xf>
    <xf numFmtId="0" fontId="2" fillId="0" borderId="22" xfId="1" applyFont="1" applyBorder="1" applyProtection="1">
      <protection locked="0"/>
    </xf>
    <xf numFmtId="0" fontId="2" fillId="0" borderId="1" xfId="1" applyFont="1" applyBorder="1" applyProtection="1">
      <protection locked="0"/>
    </xf>
    <xf numFmtId="0" fontId="2" fillId="0" borderId="2" xfId="1" applyFont="1" applyBorder="1" applyProtection="1">
      <protection locked="0"/>
    </xf>
    <xf numFmtId="0" fontId="2" fillId="0" borderId="3" xfId="1" applyFont="1" applyBorder="1" applyProtection="1">
      <protection locked="0"/>
    </xf>
    <xf numFmtId="0" fontId="5" fillId="0" borderId="4" xfId="0" applyFont="1" applyBorder="1"/>
    <xf numFmtId="2" fontId="5" fillId="0" borderId="4" xfId="0" applyNumberFormat="1" applyFont="1" applyBorder="1"/>
    <xf numFmtId="0" fontId="5" fillId="0" borderId="4" xfId="1" applyFont="1" applyBorder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tabSelected="1" view="pageBreakPreview" topLeftCell="A4" zoomScale="80" zoomScaleNormal="100" zoomScaleSheetLayoutView="80" workbookViewId="0">
      <selection activeCell="D17" sqref="D17"/>
    </sheetView>
  </sheetViews>
  <sheetFormatPr defaultRowHeight="18.75" x14ac:dyDescent="0.3"/>
  <cols>
    <col min="1" max="1" width="12.140625" style="1" customWidth="1"/>
    <col min="2" max="2" width="15" style="1" customWidth="1"/>
    <col min="3" max="3" width="9.85546875" style="1" customWidth="1"/>
    <col min="4" max="4" width="40.85546875" style="1" customWidth="1"/>
    <col min="5" max="5" width="10.140625" style="1" customWidth="1"/>
    <col min="6" max="6" width="9.140625" style="1"/>
    <col min="7" max="7" width="17.28515625" style="1" customWidth="1"/>
    <col min="8" max="8" width="8.42578125" style="1" customWidth="1"/>
    <col min="9" max="9" width="7.85546875" style="1" customWidth="1"/>
    <col min="10" max="10" width="15.7109375" style="1" customWidth="1"/>
    <col min="11" max="16384" width="9.140625" style="1"/>
  </cols>
  <sheetData>
    <row r="1" spans="1:10" x14ac:dyDescent="0.3">
      <c r="A1" s="5" t="s">
        <v>0</v>
      </c>
      <c r="B1" s="54" t="s">
        <v>34</v>
      </c>
      <c r="C1" s="55"/>
      <c r="D1" s="56"/>
      <c r="E1" s="50" t="s">
        <v>1</v>
      </c>
      <c r="F1" s="51"/>
      <c r="G1" s="50"/>
      <c r="H1" s="50"/>
      <c r="I1" s="50" t="s">
        <v>2</v>
      </c>
      <c r="J1" s="52">
        <v>46097</v>
      </c>
    </row>
    <row r="2" spans="1:10" ht="19.5" thickBot="1" x14ac:dyDescent="0.35">
      <c r="A2" s="11"/>
      <c r="J2" s="53"/>
    </row>
    <row r="3" spans="1:10" ht="19.5" thickBot="1" x14ac:dyDescent="0.35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x14ac:dyDescent="0.3">
      <c r="A4" s="5" t="s">
        <v>13</v>
      </c>
      <c r="B4" s="6" t="s">
        <v>14</v>
      </c>
      <c r="C4" s="7" t="s">
        <v>36</v>
      </c>
      <c r="D4" s="8" t="s">
        <v>29</v>
      </c>
      <c r="E4" s="7" t="s">
        <v>37</v>
      </c>
      <c r="F4" s="60">
        <v>49.56</v>
      </c>
      <c r="G4" s="9">
        <v>130.1</v>
      </c>
      <c r="H4" s="9">
        <v>10.63</v>
      </c>
      <c r="I4" s="9">
        <v>8.94</v>
      </c>
      <c r="J4" s="10">
        <v>1.83</v>
      </c>
    </row>
    <row r="5" spans="1:10" x14ac:dyDescent="0.3">
      <c r="A5" s="11"/>
      <c r="B5" s="12"/>
      <c r="C5" s="7" t="s">
        <v>38</v>
      </c>
      <c r="D5" s="8" t="s">
        <v>30</v>
      </c>
      <c r="E5" s="7" t="s">
        <v>39</v>
      </c>
      <c r="F5" s="61">
        <v>19.7</v>
      </c>
      <c r="G5" s="13">
        <v>220.73</v>
      </c>
      <c r="H5" s="14">
        <v>6.36</v>
      </c>
      <c r="I5" s="14">
        <v>3.57</v>
      </c>
      <c r="J5" s="15">
        <v>40.93</v>
      </c>
    </row>
    <row r="6" spans="1:10" x14ac:dyDescent="0.3">
      <c r="A6" s="11"/>
      <c r="B6" s="16" t="s">
        <v>15</v>
      </c>
      <c r="C6" s="7" t="s">
        <v>40</v>
      </c>
      <c r="D6" s="8" t="s">
        <v>41</v>
      </c>
      <c r="E6" s="7" t="s">
        <v>42</v>
      </c>
      <c r="F6" s="61">
        <v>25</v>
      </c>
      <c r="G6" s="13">
        <v>56.54</v>
      </c>
      <c r="H6" s="13">
        <v>0.1</v>
      </c>
      <c r="I6" s="13">
        <v>0.02</v>
      </c>
      <c r="J6" s="17">
        <v>14.74</v>
      </c>
    </row>
    <row r="7" spans="1:10" x14ac:dyDescent="0.3">
      <c r="A7" s="11"/>
      <c r="B7" s="16" t="s">
        <v>16</v>
      </c>
      <c r="C7" s="18" t="s">
        <v>40</v>
      </c>
      <c r="D7" s="8" t="s">
        <v>17</v>
      </c>
      <c r="E7" s="7" t="s">
        <v>43</v>
      </c>
      <c r="F7" s="60">
        <v>2.68</v>
      </c>
      <c r="G7" s="13">
        <v>69.41</v>
      </c>
      <c r="H7" s="13">
        <v>2.0499999999999998</v>
      </c>
      <c r="I7" s="13">
        <v>0.02</v>
      </c>
      <c r="J7" s="17">
        <v>14.54</v>
      </c>
    </row>
    <row r="8" spans="1:10" x14ac:dyDescent="0.3">
      <c r="A8" s="11"/>
      <c r="B8" s="16" t="s">
        <v>18</v>
      </c>
      <c r="C8" s="20"/>
      <c r="D8" s="21"/>
      <c r="E8" s="22"/>
      <c r="F8" s="13"/>
      <c r="G8" s="13"/>
      <c r="H8" s="13"/>
      <c r="I8" s="13"/>
      <c r="J8" s="17"/>
    </row>
    <row r="9" spans="1:10" x14ac:dyDescent="0.3">
      <c r="A9" s="11"/>
      <c r="B9" s="23"/>
      <c r="C9" s="7"/>
      <c r="D9" s="8"/>
      <c r="E9" s="24"/>
      <c r="F9" s="25">
        <f>SUM(F4:F8)</f>
        <v>96.940000000000012</v>
      </c>
      <c r="G9" s="25"/>
      <c r="H9" s="25"/>
      <c r="I9" s="25"/>
      <c r="J9" s="26"/>
    </row>
    <row r="10" spans="1:10" ht="19.5" thickBot="1" x14ac:dyDescent="0.35">
      <c r="A10" s="27"/>
      <c r="B10" s="28"/>
      <c r="C10" s="28"/>
      <c r="D10" s="29"/>
      <c r="E10" s="30"/>
      <c r="F10" s="31"/>
      <c r="G10" s="30"/>
      <c r="H10" s="30"/>
      <c r="I10" s="30"/>
      <c r="J10" s="32"/>
    </row>
    <row r="11" spans="1:10" x14ac:dyDescent="0.3">
      <c r="A11" s="5" t="s">
        <v>19</v>
      </c>
      <c r="B11" s="6" t="s">
        <v>18</v>
      </c>
      <c r="C11" s="33"/>
      <c r="D11" s="34"/>
      <c r="E11" s="35"/>
      <c r="F11" s="36"/>
      <c r="G11" s="35"/>
      <c r="H11" s="35"/>
      <c r="I11" s="35"/>
      <c r="J11" s="37"/>
    </row>
    <row r="12" spans="1:10" ht="19.5" thickBot="1" x14ac:dyDescent="0.35">
      <c r="A12" s="27"/>
      <c r="B12" s="28"/>
      <c r="C12" s="28"/>
      <c r="D12" s="57" t="s">
        <v>35</v>
      </c>
      <c r="E12" s="58"/>
      <c r="F12" s="59"/>
      <c r="G12" s="30"/>
      <c r="H12" s="30"/>
      <c r="I12" s="30"/>
      <c r="J12" s="32"/>
    </row>
    <row r="13" spans="1:10" ht="21" x14ac:dyDescent="0.35">
      <c r="A13" s="11" t="s">
        <v>20</v>
      </c>
      <c r="B13" s="39" t="s">
        <v>21</v>
      </c>
      <c r="C13" s="48"/>
      <c r="D13" s="49"/>
      <c r="E13" s="48"/>
      <c r="F13" s="47"/>
      <c r="G13" s="40"/>
      <c r="H13" s="40"/>
      <c r="I13" s="40"/>
      <c r="J13" s="45"/>
    </row>
    <row r="14" spans="1:10" x14ac:dyDescent="0.3">
      <c r="A14" s="11"/>
      <c r="B14" s="16" t="s">
        <v>22</v>
      </c>
      <c r="C14" s="7" t="str">
        <f>"16/2"</f>
        <v>16/2</v>
      </c>
      <c r="D14" s="8" t="s">
        <v>31</v>
      </c>
      <c r="E14" s="7" t="str">
        <f>"250"</f>
        <v>250</v>
      </c>
      <c r="F14" s="61">
        <v>29.3</v>
      </c>
      <c r="G14" s="38">
        <v>164.07</v>
      </c>
      <c r="H14" s="38">
        <v>6.03</v>
      </c>
      <c r="I14" s="38">
        <v>5.49</v>
      </c>
      <c r="J14" s="46">
        <v>23.94</v>
      </c>
    </row>
    <row r="15" spans="1:10" x14ac:dyDescent="0.3">
      <c r="A15" s="11"/>
      <c r="B15" s="16" t="s">
        <v>23</v>
      </c>
      <c r="C15" s="62"/>
      <c r="D15" s="8"/>
      <c r="E15" s="7"/>
      <c r="F15" s="13"/>
      <c r="G15" s="38"/>
      <c r="H15" s="38"/>
      <c r="I15" s="38"/>
      <c r="J15" s="46"/>
    </row>
    <row r="16" spans="1:10" ht="56.25" x14ac:dyDescent="0.3">
      <c r="A16" s="11"/>
      <c r="B16" s="16" t="s">
        <v>24</v>
      </c>
      <c r="C16" s="7" t="str">
        <f>"53/8"</f>
        <v>53/8</v>
      </c>
      <c r="D16" s="8" t="s">
        <v>32</v>
      </c>
      <c r="E16" s="7" t="str">
        <f>"200"</f>
        <v>200</v>
      </c>
      <c r="F16" s="13">
        <v>63.97</v>
      </c>
      <c r="G16" s="38">
        <v>406.6</v>
      </c>
      <c r="H16" s="38">
        <v>13.13</v>
      </c>
      <c r="I16" s="38">
        <v>26.57</v>
      </c>
      <c r="J16" s="46">
        <v>29.24</v>
      </c>
    </row>
    <row r="17" spans="1:10" x14ac:dyDescent="0.3">
      <c r="A17" s="11"/>
      <c r="B17" s="16" t="s">
        <v>25</v>
      </c>
      <c r="C17" s="7" t="str">
        <f>"6/10"</f>
        <v>6/10</v>
      </c>
      <c r="D17" s="8" t="s">
        <v>33</v>
      </c>
      <c r="E17" s="7" t="str">
        <f>"200"</f>
        <v>200</v>
      </c>
      <c r="F17" s="13">
        <v>14</v>
      </c>
      <c r="G17" s="38">
        <v>87.6</v>
      </c>
      <c r="H17" s="38">
        <v>1.02</v>
      </c>
      <c r="I17" s="38">
        <v>0.06</v>
      </c>
      <c r="J17" s="46">
        <v>23.18</v>
      </c>
    </row>
    <row r="18" spans="1:10" x14ac:dyDescent="0.3">
      <c r="A18" s="11"/>
      <c r="B18" s="16" t="s">
        <v>26</v>
      </c>
      <c r="C18" s="7" t="str">
        <f>"-"</f>
        <v>-</v>
      </c>
      <c r="D18" s="8" t="s">
        <v>28</v>
      </c>
      <c r="E18" s="7" t="str">
        <f>"31"</f>
        <v>31</v>
      </c>
      <c r="F18" s="13">
        <v>3</v>
      </c>
      <c r="G18" s="13">
        <v>69.41</v>
      </c>
      <c r="H18" s="13">
        <v>2.0499999999999998</v>
      </c>
      <c r="I18" s="13">
        <v>0.02</v>
      </c>
      <c r="J18" s="17">
        <v>14.54</v>
      </c>
    </row>
    <row r="19" spans="1:10" x14ac:dyDescent="0.3">
      <c r="A19" s="11"/>
      <c r="B19" s="16" t="s">
        <v>27</v>
      </c>
      <c r="C19" s="18" t="str">
        <f>"-"</f>
        <v>-</v>
      </c>
      <c r="D19" s="19" t="s">
        <v>17</v>
      </c>
      <c r="E19" s="18" t="str">
        <f>"62"</f>
        <v>62</v>
      </c>
      <c r="F19" s="13">
        <v>5.36</v>
      </c>
      <c r="G19" s="38">
        <v>138.80000000000001</v>
      </c>
      <c r="H19" s="38">
        <v>4.0999999999999996</v>
      </c>
      <c r="I19" s="38">
        <v>0.41</v>
      </c>
      <c r="J19" s="46">
        <v>29.08</v>
      </c>
    </row>
    <row r="20" spans="1:10" x14ac:dyDescent="0.3">
      <c r="A20" s="11"/>
      <c r="B20" s="23"/>
      <c r="C20" s="23"/>
      <c r="D20" s="41"/>
      <c r="E20" s="42"/>
      <c r="F20" s="43">
        <f>SUM(F13:F19)</f>
        <v>115.63</v>
      </c>
      <c r="G20" s="42"/>
      <c r="H20" s="42"/>
      <c r="I20" s="42"/>
      <c r="J20" s="44"/>
    </row>
  </sheetData>
  <mergeCells count="2">
    <mergeCell ref="B1:D1"/>
    <mergeCell ref="D12:F12"/>
  </mergeCells>
  <pageMargins left="0.7" right="0.7" top="0.75" bottom="0.75" header="0.3" footer="0.3"/>
  <pageSetup paperSize="9"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Никита Ушаков</cp:lastModifiedBy>
  <cp:lastPrinted>2025-09-01T04:58:18Z</cp:lastPrinted>
  <dcterms:created xsi:type="dcterms:W3CDTF">2025-08-22T05:43:10Z</dcterms:created>
  <dcterms:modified xsi:type="dcterms:W3CDTF">2026-03-03T05:42:26Z</dcterms:modified>
</cp:coreProperties>
</file>