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4" i="1"/>
  <c r="C14" i="1"/>
  <c r="E11" i="1"/>
  <c r="C11" i="1"/>
  <c r="E10" i="1"/>
  <c r="C10" i="1"/>
  <c r="E9" i="1"/>
  <c r="C9" i="1"/>
  <c r="E12" i="1" l="1"/>
  <c r="C12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<sst xmlns="http://schemas.openxmlformats.org/spreadsheetml/2006/main" count="53" uniqueCount="44">
  <si>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</si>
  <si>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</si>
  <si>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</si>
  <si>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</si>
  <si>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</si>
  <si>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</si>
  <si>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</si>
  <si>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</si>
  <si>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</si>
  <si>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</si>
  <si>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</si>
  <si>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</si>
  <si>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</si>
  <si>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</si>
  <si>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</si>
  <si>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</si>
  <si>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</si>
  <si>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</si>
  <si>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</si>
  <si>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</si>
  <si>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</si>
  <si>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</si>
  <si>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</si>
  <si>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</si>
  <si>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</si>
  <si>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</si>
  <si>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</si>
  <si>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</si>
  <si>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</si>
  <si>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</si>
  <si>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</si>
  <si>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</si>
  <si>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</si>
  <si>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</si>
  <si>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</si>
  <si>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</si>
  <si>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</si>
  <si>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</si>
  <si>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</si>
  <si>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Каша гречневая вязкая</t>
  </si>
  <si>
    <t>Фрикадельки из курицы</t>
  </si>
  <si>
    <t>Чай с сахаром АР</t>
  </si>
  <si>
    <t>Салат из моркови с изюмом и растительным маслом</t>
  </si>
  <si>
    <t>МБОУ "ООШ №5"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</si>
</sst>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2" fillId="0" borderId="0" xfId="1" applyFill="1"/>
    <xf numFmtId="49" fontId="2" fillId="0" borderId="4" xfId="1" applyNumberFormat="1" applyFill="1" applyBorder="1" applyProtection="1">
      <protection locked="0"/>
    </xf>
    <xf numFmtId="14" fontId="2" fillId="0" borderId="4" xfId="1" applyNumberFormat="1" applyFill="1" applyBorder="1" applyProtection="1">
      <protection locked="0"/>
    </xf>
    <xf numFmtId="0" fontId="2" fillId="0" borderId="5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4" xfId="1" applyFill="1" applyBorder="1"/>
    <xf numFmtId="0" fontId="2" fillId="0" borderId="13" xfId="1" applyFill="1" applyBorder="1" applyAlignment="1" applyProtection="1">
      <alignment wrapText="1"/>
      <protection locked="0"/>
    </xf>
    <xf numFmtId="1" fontId="2" fillId="0" borderId="13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3" xfId="1" applyFill="1" applyBorder="1"/>
    <xf numFmtId="0" fontId="2" fillId="0" borderId="13" xfId="1" applyFill="1" applyBorder="1" applyProtection="1">
      <protection locked="0"/>
    </xf>
    <xf numFmtId="0" fontId="2" fillId="0" borderId="20" xfId="1" applyFill="1" applyBorder="1"/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right"/>
    </xf>
    <xf numFmtId="2" fontId="0" fillId="0" borderId="4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right"/>
      <protection locked="0"/>
    </xf>
    <xf numFmtId="0" fontId="0" fillId="0" borderId="4" xfId="1" quotePrefix="1" applyFont="1" applyFill="1" applyBorder="1" applyProtection="1">
      <protection locked="0"/>
    </xf>
    <xf numFmtId="0" fontId="0" fillId="0" borderId="4" xfId="1" applyFont="1" applyFill="1" applyBorder="1" applyAlignment="1" applyProtection="1">
      <alignment wrapText="1"/>
      <protection locked="0"/>
    </xf>
    <xf numFmtId="2" fontId="0" fillId="0" borderId="13" xfId="1" applyNumberFormat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0" fontId="1" fillId="0" borderId="0" xfId="1" applyFont="1" applyFill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4" xfId="0" applyFont="1" applyBorder="1"/>
    <xf numFmtId="2" fontId="0" fillId="0" borderId="9" xfId="1" applyNumberFormat="1" applyFont="1" applyFill="1" applyBorder="1" applyProtection="1">
      <protection locked="0"/>
    </xf>
    <xf numFmtId="2" fontId="0" fillId="0" borderId="10" xfId="1" applyNumberFormat="1" applyFont="1" applyFill="1" applyBorder="1" applyProtection="1">
      <protection locked="0"/>
    </xf>
    <xf numFmtId="2" fontId="0" fillId="0" borderId="14" xfId="1" applyNumberFormat="1" applyFont="1" applyFill="1" applyBorder="1" applyProtection="1">
      <protection locked="0"/>
    </xf>
    <xf numFmtId="2" fontId="0" fillId="0" borderId="4" xfId="0" applyNumberFormat="1" applyFont="1" applyBorder="1"/>
    <xf numFmtId="2" fontId="0" fillId="0" borderId="12" xfId="1" applyNumberFormat="1" applyFont="1" applyFill="1" applyBorder="1" applyProtection="1">
      <protection locked="0"/>
    </xf>
    <xf numFmtId="2" fontId="0" fillId="0" borderId="16" xfId="1" applyNumberFormat="1" applyFont="1" applyFill="1" applyBorder="1" applyProtection="1">
      <protection locked="0"/>
    </xf>
    <xf numFmtId="0" fontId="0" fillId="0" borderId="15" xfId="1" applyFont="1" applyFill="1" applyBorder="1" applyProtection="1">
      <protection locked="0"/>
    </xf>
    <xf numFmtId="0" fontId="0" fillId="0" borderId="15" xfId="1" applyFont="1" applyFill="1" applyBorder="1" applyAlignment="1" applyProtection="1">
      <alignment wrapText="1"/>
      <protection locked="0"/>
    </xf>
    <xf numFmtId="1" fontId="0" fillId="0" borderId="15" xfId="1" applyNumberFormat="1" applyFont="1" applyFill="1" applyBorder="1" applyProtection="1">
      <protection locked="0"/>
    </xf>
    <xf numFmtId="1" fontId="0" fillId="0" borderId="16" xfId="1" applyNumberFormat="1" applyFont="1" applyFill="1" applyBorder="1" applyProtection="1">
      <protection locked="0"/>
    </xf>
    <xf numFmtId="0" fontId="2" fillId="0" borderId="1" xfId="1" applyFill="1" applyBorder="1" applyAlignment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workbookViewId="0">
      <selection activeCell="B6" sqref="B6:D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5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5703125" style="1" customWidth="1"/>
    <col min="11" max="16384" width="9.140625" style="1"/>
  </cols>
  <sheetData>
    <row r="1" spans="1:10" x14ac:dyDescent="0.25">
      <c r="A1" s="48" t="s">
        <v>33</v>
      </c>
      <c r="E1" s="48" t="s">
        <v>35</v>
      </c>
    </row>
    <row r="2" spans="1:10" x14ac:dyDescent="0.25">
      <c r="B2" s="1" t="s">
        <v>34</v>
      </c>
      <c r="F2" s="48" t="s">
        <v>36</v>
      </c>
      <c r="H2" s="48"/>
    </row>
    <row r="6" spans="1:10" x14ac:dyDescent="0.25">
      <c r="A6" s="1" t="s">
        <v>0</v>
      </c>
      <c r="B6" s="64" t="s">
        <v>43</v>
      </c>
      <c r="C6" s="65"/>
      <c r="D6" s="66"/>
      <c r="E6" s="1" t="s">
        <v>1</v>
      </c>
      <c r="F6" s="2"/>
      <c r="I6" s="1" t="s">
        <v>2</v>
      </c>
      <c r="J6" s="3">
        <v>45903</v>
      </c>
    </row>
    <row r="7" spans="1:10" ht="15.75" thickBot="1" x14ac:dyDescent="0.3"/>
    <row r="8" spans="1:10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ht="15.75" x14ac:dyDescent="0.25">
      <c r="A9" s="7" t="s">
        <v>13</v>
      </c>
      <c r="B9" s="8" t="s">
        <v>14</v>
      </c>
      <c r="C9" s="49" t="str">
        <f>"3/4"</f>
        <v>3/4</v>
      </c>
      <c r="D9" s="50" t="s">
        <v>39</v>
      </c>
      <c r="E9" s="49" t="str">
        <f>"150"</f>
        <v>150</v>
      </c>
      <c r="F9" s="53">
        <v>6.35</v>
      </c>
      <c r="G9" s="54">
        <v>142.22999999999999</v>
      </c>
      <c r="H9" s="54">
        <v>4.57</v>
      </c>
      <c r="I9" s="54">
        <v>3.85</v>
      </c>
      <c r="J9" s="55">
        <v>23.84</v>
      </c>
    </row>
    <row r="10" spans="1:10" ht="15.75" x14ac:dyDescent="0.25">
      <c r="A10" s="13"/>
      <c r="B10" s="14"/>
      <c r="C10" s="49" t="str">
        <f>"63"</f>
        <v>63</v>
      </c>
      <c r="D10" s="50" t="s">
        <v>40</v>
      </c>
      <c r="E10" s="49" t="str">
        <f>"90"</f>
        <v>90</v>
      </c>
      <c r="F10" s="53">
        <v>65.81</v>
      </c>
      <c r="G10" s="42">
        <v>199.4</v>
      </c>
      <c r="H10" s="46">
        <v>12.6</v>
      </c>
      <c r="I10" s="46">
        <v>14.08</v>
      </c>
      <c r="J10" s="56">
        <v>5.52</v>
      </c>
    </row>
    <row r="11" spans="1:10" ht="15.75" x14ac:dyDescent="0.25">
      <c r="A11" s="13"/>
      <c r="B11" s="19" t="s">
        <v>15</v>
      </c>
      <c r="C11" s="49" t="str">
        <f>"300"</f>
        <v>300</v>
      </c>
      <c r="D11" s="50" t="s">
        <v>41</v>
      </c>
      <c r="E11" s="49" t="str">
        <f>"200"</f>
        <v>200</v>
      </c>
      <c r="F11" s="57">
        <v>6</v>
      </c>
      <c r="G11" s="42">
        <v>95.89</v>
      </c>
      <c r="H11" s="42">
        <v>2.84</v>
      </c>
      <c r="I11" s="42">
        <v>3.19</v>
      </c>
      <c r="J11" s="58">
        <v>14.83</v>
      </c>
    </row>
    <row r="12" spans="1:10" ht="15.75" x14ac:dyDescent="0.25">
      <c r="A12" s="13"/>
      <c r="B12" s="19" t="s">
        <v>16</v>
      </c>
      <c r="C12" s="51" t="str">
        <f>"-"</f>
        <v>-</v>
      </c>
      <c r="D12" s="52" t="s">
        <v>17</v>
      </c>
      <c r="E12" s="51" t="str">
        <f>"31"</f>
        <v>31</v>
      </c>
      <c r="F12" s="53">
        <v>2.68</v>
      </c>
      <c r="G12" s="42">
        <v>69.41</v>
      </c>
      <c r="H12" s="42">
        <v>2.02</v>
      </c>
      <c r="I12" s="42">
        <v>0.2</v>
      </c>
      <c r="J12" s="58">
        <v>14.54</v>
      </c>
    </row>
    <row r="13" spans="1:10" x14ac:dyDescent="0.25">
      <c r="A13" s="13"/>
      <c r="B13" s="19" t="s">
        <v>18</v>
      </c>
      <c r="C13" s="44"/>
      <c r="D13" s="45"/>
      <c r="E13" s="43"/>
      <c r="F13" s="42"/>
      <c r="G13" s="42"/>
      <c r="H13" s="42"/>
      <c r="I13" s="42"/>
      <c r="J13" s="58"/>
    </row>
    <row r="14" spans="1:10" ht="31.5" x14ac:dyDescent="0.25">
      <c r="A14" s="13"/>
      <c r="B14" s="14"/>
      <c r="C14" s="49" t="str">
        <f>"18/1"</f>
        <v>18/1</v>
      </c>
      <c r="D14" s="50" t="s">
        <v>42</v>
      </c>
      <c r="E14" s="49" t="str">
        <f>"60"</f>
        <v>60</v>
      </c>
      <c r="F14" s="46">
        <v>12.38</v>
      </c>
      <c r="G14" s="46">
        <v>81.59</v>
      </c>
      <c r="H14" s="46">
        <v>0.78</v>
      </c>
      <c r="I14" s="46">
        <v>3.57</v>
      </c>
      <c r="J14" s="56">
        <v>12.76</v>
      </c>
    </row>
    <row r="15" spans="1:10" x14ac:dyDescent="0.25">
      <c r="A15" s="13"/>
      <c r="B15" s="24"/>
      <c r="C15" s="39"/>
      <c r="D15" s="40"/>
      <c r="E15" s="41"/>
      <c r="F15" s="47">
        <f>SUM(F9:F14)</f>
        <v>93.22</v>
      </c>
      <c r="G15" s="47"/>
      <c r="H15" s="47"/>
      <c r="I15" s="47"/>
      <c r="J15" s="59"/>
    </row>
    <row r="16" spans="1:10" x14ac:dyDescent="0.25">
      <c r="A16" s="13"/>
      <c r="B16" s="24"/>
      <c r="C16" s="60"/>
      <c r="D16" s="61"/>
      <c r="E16" s="62"/>
      <c r="F16" s="47"/>
      <c r="G16" s="62"/>
      <c r="H16" s="62"/>
      <c r="I16" s="62"/>
      <c r="J16" s="63"/>
    </row>
    <row r="17" spans="1:10" ht="15.75" thickBot="1" x14ac:dyDescent="0.3">
      <c r="A17" s="29"/>
      <c r="B17" s="30"/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7" t="s">
        <v>19</v>
      </c>
      <c r="B18" s="8" t="s">
        <v>18</v>
      </c>
      <c r="C18" s="35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3" t="s">
        <v>20</v>
      </c>
      <c r="B21" s="36" t="s">
        <v>21</v>
      </c>
      <c r="C21" s="37"/>
      <c r="D21" s="20"/>
      <c r="E21" s="21"/>
      <c r="F21" s="22"/>
      <c r="G21" s="21"/>
      <c r="H21" s="21"/>
      <c r="I21" s="21"/>
      <c r="J21" s="23"/>
    </row>
    <row r="22" spans="1:10" x14ac:dyDescent="0.25">
      <c r="A22" s="13"/>
      <c r="B22" s="19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3"/>
      <c r="B23" s="19" t="s">
        <v>23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3"/>
      <c r="B24" s="19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19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3"/>
      <c r="B26" s="19" t="s">
        <v>26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3"/>
      <c r="B27" s="19" t="s">
        <v>27</v>
      </c>
      <c r="C27" s="14"/>
      <c r="D27" s="15"/>
      <c r="E27" s="16"/>
      <c r="F27" s="17"/>
      <c r="G27" s="16"/>
      <c r="H27" s="16"/>
      <c r="I27" s="16"/>
      <c r="J27" s="18"/>
    </row>
    <row r="28" spans="1:10" x14ac:dyDescent="0.25">
      <c r="A28" s="13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7" t="s">
        <v>28</v>
      </c>
      <c r="B30" s="8" t="s">
        <v>29</v>
      </c>
      <c r="C30" s="35"/>
      <c r="D30" s="9"/>
      <c r="E30" s="10"/>
      <c r="F30" s="11"/>
      <c r="G30" s="10"/>
      <c r="H30" s="10"/>
      <c r="I30" s="10"/>
      <c r="J30" s="12"/>
    </row>
    <row r="31" spans="1:10" x14ac:dyDescent="0.25">
      <c r="A31" s="13"/>
      <c r="B31" s="36" t="s">
        <v>25</v>
      </c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24"/>
      <c r="C32" s="24"/>
      <c r="D32" s="25"/>
      <c r="E32" s="26"/>
      <c r="F32" s="27"/>
      <c r="G32" s="26"/>
      <c r="H32" s="26"/>
      <c r="I32" s="26"/>
      <c r="J32" s="28"/>
    </row>
    <row r="33" spans="1:10" ht="15.75" thickBot="1" x14ac:dyDescent="0.3">
      <c r="A33" s="29"/>
      <c r="B33" s="30"/>
      <c r="C33" s="30"/>
      <c r="D33" s="31"/>
      <c r="E33" s="32"/>
      <c r="F33" s="33"/>
      <c r="G33" s="32"/>
      <c r="H33" s="32"/>
      <c r="I33" s="32"/>
      <c r="J33" s="34"/>
    </row>
    <row r="34" spans="1:10" x14ac:dyDescent="0.25">
      <c r="A34" s="13" t="s">
        <v>30</v>
      </c>
      <c r="B34" s="8" t="s">
        <v>14</v>
      </c>
      <c r="C34" s="37"/>
      <c r="D34" s="20"/>
      <c r="E34" s="21"/>
      <c r="F34" s="22"/>
      <c r="G34" s="21"/>
      <c r="H34" s="21"/>
      <c r="I34" s="21"/>
      <c r="J34" s="23"/>
    </row>
    <row r="35" spans="1:10" x14ac:dyDescent="0.25">
      <c r="A35" s="13"/>
      <c r="B35" s="19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19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3"/>
      <c r="B37" s="19" t="s">
        <v>16</v>
      </c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24"/>
      <c r="C38" s="24"/>
      <c r="D38" s="25"/>
      <c r="E38" s="26"/>
      <c r="F38" s="27"/>
      <c r="G38" s="26"/>
      <c r="H38" s="26"/>
      <c r="I38" s="26"/>
      <c r="J38" s="28"/>
    </row>
    <row r="39" spans="1:10" ht="15.75" thickBot="1" x14ac:dyDescent="0.3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x14ac:dyDescent="0.25">
      <c r="A40" s="7" t="s">
        <v>31</v>
      </c>
      <c r="B40" s="8" t="s">
        <v>32</v>
      </c>
      <c r="C40" s="35"/>
      <c r="D40" s="9"/>
      <c r="E40" s="10"/>
      <c r="F40" s="11"/>
      <c r="G40" s="10"/>
      <c r="H40" s="10"/>
      <c r="I40" s="10"/>
      <c r="J40" s="12"/>
    </row>
    <row r="41" spans="1:10" x14ac:dyDescent="0.25">
      <c r="A41" s="13"/>
      <c r="B41" s="36" t="s">
        <v>29</v>
      </c>
      <c r="C41" s="37"/>
      <c r="D41" s="20"/>
      <c r="E41" s="21"/>
      <c r="F41" s="22"/>
      <c r="G41" s="21"/>
      <c r="H41" s="21"/>
      <c r="I41" s="21"/>
      <c r="J41" s="23"/>
    </row>
    <row r="42" spans="1:10" x14ac:dyDescent="0.25">
      <c r="A42" s="13"/>
      <c r="B42" s="36" t="s">
        <v>25</v>
      </c>
      <c r="C42" s="14"/>
      <c r="D42" s="15"/>
      <c r="E42" s="16"/>
      <c r="F42" s="17"/>
      <c r="G42" s="16"/>
      <c r="H42" s="16"/>
      <c r="I42" s="16"/>
      <c r="J42" s="18"/>
    </row>
    <row r="43" spans="1:10" x14ac:dyDescent="0.25">
      <c r="A43" s="13"/>
      <c r="B43" s="38" t="s">
        <v>18</v>
      </c>
      <c r="C43" s="24"/>
      <c r="D43" s="25"/>
      <c r="E43" s="26"/>
      <c r="F43" s="27"/>
      <c r="G43" s="26"/>
      <c r="H43" s="26"/>
      <c r="I43" s="26"/>
      <c r="J43" s="28"/>
    </row>
    <row r="44" spans="1:10" x14ac:dyDescent="0.25">
      <c r="A44" s="13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thickBot="1" x14ac:dyDescent="0.3">
      <c r="A45" s="29"/>
      <c r="B45" s="30"/>
      <c r="C45" s="30"/>
      <c r="D45" s="31"/>
      <c r="E45" s="32"/>
      <c r="F45" s="33"/>
      <c r="G45" s="32"/>
      <c r="H45" s="32"/>
      <c r="I45" s="32"/>
      <c r="J45" s="34"/>
    </row>
    <row r="48" spans="1:10" x14ac:dyDescent="0.25">
      <c r="B48" s="48" t="s">
        <v>37</v>
      </c>
      <c r="G48" s="48" t="s">
        <v>38</v>
      </c>
    </row>
  </sheetData>
  <mergeCells count="1">
    <mergeCell ref="B6:D6"/>
  </mergeCells>
  <pageMargins left="0.7" right="0.7" top="0.75" bottom="0.75" header="0.3" footer="0.3"/>
  <pageSetup paperSize="512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2025-08-22T05:43:10Z</dcterms:created>
  <dcterms:modified xsi:type="dcterms:W3CDTF">2025-08-29T05:28:57Z</dcterms:modified>
</cp:coreProperties>
</file>